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RotaryGC\RY 2020-2021 Rotary Opens Opportunities\LOGOs\"/>
    </mc:Choice>
  </mc:AlternateContent>
  <xr:revisionPtr revIDLastSave="0" documentId="8_{AC8DA76A-0935-427E-A5FB-752473A1C948}" xr6:coauthVersionLast="36" xr6:coauthVersionMax="36" xr10:uidLastSave="{00000000-0000-0000-0000-000000000000}"/>
  <bookViews>
    <workbookView xWindow="0" yWindow="0" windowWidth="20490" windowHeight="645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50C7632-6000-4434-B7A3-C0002DA754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61759C4-A93C-4CAE-940A-5B74A378C2ED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6DF58B97-E544-4926-8D76-D886B26A8BC6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943E63A5-87F8-4D87-A2D2-F25A0674E1C3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FDC7CC89-8DF1-401A-BAC7-DCBBA2FB6FF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<sst xmlns="http://schemas.openxmlformats.org/spreadsheetml/2006/main" count="258" uniqueCount="152">
  <si>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</si>
  <si>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</si>
  <si>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</si>
  <si>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</si>
  <si>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</si>
  <si>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</si>
  <si>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</si>
  <si>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</si>
  <si>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</si>
  <si>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</si>
  <si>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</si>
  <si>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</si>
  <si>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</si>
  <si>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</si>
  <si>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</si>
  <si>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</si>
  <si>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</si>
  <si>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</si>
  <si>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</si>
  <si>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</si>
  <si>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</si>
  <si>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</si>
  <si>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</si>
  <si>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</si>
  <si>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</si>
  <si>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</si>
  <si>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</si>
  <si>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</si>
  <si>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</si>
  <si>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</si>
  <si>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</si>
  <si>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</si>
  <si>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</si>
  <si>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</si>
  <si>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</si>
  <si>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</si>
  <si>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</si>
  <si>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</si>
  <si>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</si>
  <si>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</si>
  <si>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</si>
  <si>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</si>
  <si>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</si>
  <si>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</si>
  <si>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</si>
  <si>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</si>
  <si>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</si>
  <si>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</si>
  <si>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</si>
  <si>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</si>
  <si>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</si>
  <si>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</si>
  <si>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</si>
  <si>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</si>
  <si>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</si>
  <si>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</si>
  <si>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</si>
  <si>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</si>
  <si>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</si>
  <si>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</si>
  <si>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</si>
  <si>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</si>
  <si>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</si>
  <si>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</si>
  <si>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</si>
  <si>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</si>
  <si>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</si>
  <si>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</si>
  <si>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</si>
  <si>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</si>
  <si>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</si>
  <si>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</si>
  <si>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</si>
  <si>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</si>
  <si>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</si>
  <si>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</si>
  <si>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</si>
  <si>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</si>
  <si>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</si>
  <si>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</si>
  <si>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</si>
  <si>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</si>
  <si>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</si>
  <si>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</si>
  <si>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</si>
  <si>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</si>
  <si>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</si>
  <si>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</si>
  <si>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</si>
  <si>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</si>
  <si>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</si>
  <si>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</si>
  <si>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</si>
  <si>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</si>
  <si>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</si>
  <si>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</si>
  <si>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</si>
  <si>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</si>
  <si>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</si>
  <si>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</si>
  <si>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</si>
  <si>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</si>
  <si>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</si>
  <si>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</si>
  <si>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</si>
  <si>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</si>
  <si>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</si>
  <si>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</si>
  <si>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</si>
  <si>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</si>
  <si>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</si>
  <si>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</si>
  <si>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</si>
  <si>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</si>
  <si>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</si>
  <si>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</si>
  <si>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</si>
  <si>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</si>
  <si>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</si>
  <si>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</si>
  <si>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</si>
  <si>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</si>
  <si>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</si>
  <si>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</si>
  <si>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</si>
  <si>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</si>
  <si>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</si>
  <si>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</si>
  <si>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</si>
  <si>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</si>
  <si>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</si>
  <si>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</si>
  <si>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</si>
  <si>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</si>
  <si>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</si>
  <si>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Greater Calbayog</t>
  </si>
  <si>
    <t>3-A</t>
  </si>
  <si>
    <t>Sharon Dy-Balza</t>
  </si>
  <si>
    <t>Jessica S. Saligumba</t>
  </si>
  <si>
    <t>07/14/2020</t>
  </si>
  <si>
    <t>Ronaldo M. Obong</t>
  </si>
  <si>
    <t>X</t>
  </si>
  <si>
    <t>Wash Wash Wash Iwas Tiwas Handwasing Project in Response to COVID -19</t>
  </si>
  <si>
    <t>Bite Me Confectionery</t>
  </si>
  <si>
    <t>Via Zoom/DISTAS</t>
  </si>
  <si>
    <t>City Hall/Quarantined Areas</t>
  </si>
  <si>
    <t>San Policarpo NHS</t>
  </si>
  <si>
    <t>Brgys of Calbayog</t>
  </si>
  <si>
    <t>Donation of Face Masks to San Policarpo NHS</t>
  </si>
  <si>
    <t>Students of SPNHS</t>
  </si>
  <si>
    <t>Distribution of 200Relief Foods /Food packs , 900faceshields, 500masks in Response to Covid 19</t>
  </si>
  <si>
    <t>Tricycle Drivers, Front Liners and Garbage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</si>
</sst>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0" zoomScaleNormal="100" zoomScaleSheetLayoutView="100" workbookViewId="0">
      <selection activeCell="P22" sqref="P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43983</v>
      </c>
      <c r="L2" s="177"/>
      <c r="M2" s="177"/>
      <c r="N2" s="30"/>
      <c r="O2" s="30"/>
      <c r="P2" s="30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2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1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28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3"/>
      <c r="P7" s="33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139</v>
      </c>
      <c r="P8" s="186"/>
    </row>
    <row r="9" spans="1:16" s="34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5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6" customFormat="1" ht="12" customHeight="1" thickBot="1">
      <c r="A11" s="87"/>
      <c r="B11" s="94">
        <v>43988</v>
      </c>
      <c r="C11" s="95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4" t="s">
        <v>143</v>
      </c>
    </row>
    <row r="12" spans="1:16" s="36" customFormat="1" ht="12" customHeight="1" thickTop="1" thickBot="1">
      <c r="A12" s="87"/>
      <c r="B12" s="94">
        <v>44002</v>
      </c>
      <c r="C12" s="95"/>
      <c r="D12" s="96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143</v>
      </c>
    </row>
    <row r="13" spans="1:16" s="36" customFormat="1" ht="12" customHeight="1" thickTop="1" thickBot="1">
      <c r="A13" s="87"/>
      <c r="B13" s="94"/>
      <c r="C13" s="95"/>
      <c r="D13" s="96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5"/>
    </row>
    <row r="14" spans="1:16" s="36" customFormat="1" ht="12" customHeight="1" thickTop="1" thickBot="1">
      <c r="A14" s="87"/>
      <c r="B14" s="94"/>
      <c r="C14" s="95"/>
      <c r="D14" s="96"/>
      <c r="E14" s="80"/>
      <c r="F14" s="97"/>
      <c r="G14" s="97"/>
      <c r="H14" s="89"/>
      <c r="I14" s="90"/>
      <c r="J14" s="91"/>
      <c r="K14" s="92"/>
      <c r="L14" s="93"/>
      <c r="M14" s="67"/>
      <c r="N14" s="67"/>
      <c r="O14" s="68"/>
      <c r="P14" s="45"/>
    </row>
    <row r="15" spans="1:16" s="36" customFormat="1" ht="12" customHeight="1" thickTop="1" thickBot="1">
      <c r="A15" s="87"/>
      <c r="B15" s="83"/>
      <c r="C15" s="84"/>
      <c r="D15" s="187"/>
      <c r="E15" s="188"/>
      <c r="F15" s="189"/>
      <c r="G15" s="80"/>
      <c r="H15" s="97"/>
      <c r="I15" s="190"/>
      <c r="J15" s="81"/>
      <c r="K15" s="185"/>
      <c r="L15" s="93"/>
      <c r="M15" s="67"/>
      <c r="N15" s="67"/>
      <c r="O15" s="68"/>
      <c r="P15" s="45"/>
    </row>
    <row r="16" spans="1:16" s="36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5"/>
    </row>
    <row r="17" spans="1:16" s="36" customFormat="1" ht="12" customHeight="1" thickTop="1" thickBot="1">
      <c r="A17" s="87"/>
      <c r="B17" s="83">
        <v>43994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5" t="s">
        <v>144</v>
      </c>
    </row>
    <row r="18" spans="1:16" s="36" customFormat="1" ht="12" customHeight="1" thickTop="1" thickBot="1">
      <c r="A18" s="87"/>
      <c r="B18" s="94"/>
      <c r="C18" s="95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5"/>
    </row>
    <row r="19" spans="1:16" s="36" customFormat="1" ht="12" customHeight="1" thickTop="1" thickBot="1">
      <c r="A19" s="87"/>
      <c r="B19" s="94">
        <v>44005</v>
      </c>
      <c r="C19" s="95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5" t="s">
        <v>145</v>
      </c>
    </row>
    <row r="20" spans="1:16" s="36" customFormat="1" ht="12" customHeight="1" thickTop="1" thickBot="1">
      <c r="A20" s="87"/>
      <c r="B20" s="94">
        <v>44005</v>
      </c>
      <c r="C20" s="95"/>
      <c r="D20" s="85"/>
      <c r="E20" s="67"/>
      <c r="F20" s="67"/>
      <c r="G20" s="67"/>
      <c r="H20" s="67"/>
      <c r="I20" s="67"/>
      <c r="J20" s="67"/>
      <c r="K20" s="81"/>
      <c r="L20" s="80">
        <v>6</v>
      </c>
      <c r="M20" s="80"/>
      <c r="N20" s="81"/>
      <c r="O20" s="82"/>
      <c r="P20" s="45" t="s">
        <v>146</v>
      </c>
    </row>
    <row r="21" spans="1:16" s="36" customFormat="1" ht="12" customHeight="1" thickTop="1" thickBot="1">
      <c r="A21" s="87"/>
      <c r="B21" s="83">
        <v>44006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7</v>
      </c>
      <c r="M21" s="80"/>
      <c r="N21" s="81"/>
      <c r="O21" s="82"/>
      <c r="P21" s="45" t="s">
        <v>147</v>
      </c>
    </row>
    <row r="22" spans="1:16" s="36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5"/>
    </row>
    <row r="23" spans="1:16" s="36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5"/>
    </row>
    <row r="24" spans="1:16" s="36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5"/>
    </row>
    <row r="25" spans="1:16" s="36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5"/>
    </row>
    <row r="26" spans="1:16" s="36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5"/>
    </row>
    <row r="27" spans="1:16" s="36" customFormat="1" ht="12" customHeight="1" thickTop="1" thickBot="1">
      <c r="A27" s="88"/>
      <c r="B27" s="98"/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/>
      <c r="O27" s="104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25</v>
      </c>
      <c r="J31" s="109" t="s">
        <v>7</v>
      </c>
      <c r="K31" s="110"/>
      <c r="L31" s="110"/>
      <c r="M31" s="110"/>
      <c r="N31" s="110"/>
      <c r="O31" s="110"/>
      <c r="P31" s="3">
        <v>1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7">
        <f>SUM(P31:P32)</f>
        <v>1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7">
        <f>H31+H32-H33</f>
        <v>25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9" customFormat="1" ht="12.75" customHeight="1">
      <c r="A37" s="38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2"/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9" customFormat="1" ht="12.75" customHeight="1">
      <c r="A39" s="40">
        <v>3</v>
      </c>
      <c r="B39" s="72"/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9" customFormat="1" ht="12.75" customHeight="1">
      <c r="A40" s="41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2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4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Jessica S. Saligumba</v>
      </c>
      <c r="B52" s="146"/>
      <c r="C52" s="147"/>
      <c r="D52" s="147"/>
      <c r="E52" s="147"/>
      <c r="F52" s="147"/>
      <c r="G52" s="147" t="str">
        <f>I6</f>
        <v>Sharon Dy-Balza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2" customFormat="1" ht="11.1" customHeight="1">
      <c r="A57" s="43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2" customFormat="1" ht="11.1" customHeight="1">
      <c r="A58" s="43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2" customFormat="1" ht="11.1" customHeight="1">
      <c r="A59" s="43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28" zoomScaleNormal="200" workbookViewId="0">
      <selection activeCell="H6" sqref="H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Greater Calbayog</v>
      </c>
      <c r="B3" s="205"/>
      <c r="C3" s="205"/>
      <c r="D3" s="205"/>
      <c r="E3" s="205"/>
      <c r="F3" s="205" t="str">
        <f>'Summary of Activities'!I6</f>
        <v>Sharon Dy-Balza</v>
      </c>
      <c r="G3" s="205"/>
      <c r="H3" s="205"/>
      <c r="I3" s="205"/>
      <c r="J3" s="205"/>
      <c r="K3" s="205"/>
      <c r="L3" s="205" t="str">
        <f>'Summary of Activities'!N6</f>
        <v>Jessica S. Saligumba</v>
      </c>
      <c r="M3" s="205"/>
      <c r="N3" s="205"/>
      <c r="O3" s="205"/>
      <c r="P3" s="205"/>
      <c r="Q3" s="205"/>
      <c r="R3" s="205" t="str">
        <f>'Summary of Activities'!H6</f>
        <v>3-A</v>
      </c>
      <c r="S3" s="205"/>
      <c r="T3" s="208">
        <f>'Summary of Activities'!K2</f>
        <v>43983</v>
      </c>
      <c r="U3" s="205"/>
      <c r="V3" s="205"/>
      <c r="W3" s="209" t="str">
        <f>'Summary of Activities'!O8</f>
        <v>07/14/2020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44005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2" t="s">
        <v>141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1500</v>
      </c>
      <c r="P6" s="48">
        <v>512</v>
      </c>
      <c r="Q6" s="49">
        <v>45000</v>
      </c>
      <c r="R6" s="47">
        <v>1500</v>
      </c>
      <c r="S6" s="48">
        <v>512</v>
      </c>
      <c r="T6" s="51">
        <v>45000</v>
      </c>
      <c r="U6" s="53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142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/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44005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2" t="s">
        <v>141</v>
      </c>
      <c r="V10" s="251" t="s">
        <v>52</v>
      </c>
      <c r="W10" s="251"/>
      <c r="X10" s="252"/>
    </row>
    <row r="11" spans="1:24" s="7" customFormat="1" ht="13.5" thickBot="1">
      <c r="A11" s="282"/>
      <c r="B11" s="285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500</v>
      </c>
      <c r="P11" s="48">
        <v>24</v>
      </c>
      <c r="Q11" s="49">
        <v>3500</v>
      </c>
      <c r="R11" s="50"/>
      <c r="S11" s="48"/>
      <c r="T11" s="51"/>
      <c r="U11" s="53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 t="s">
        <v>148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149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>
        <f>'Summary of Activities'!B21</f>
        <v>44006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2" t="s">
        <v>141</v>
      </c>
      <c r="V15" s="251" t="s">
        <v>52</v>
      </c>
      <c r="W15" s="251"/>
      <c r="X15" s="252"/>
    </row>
    <row r="16" spans="1:24" s="7" customFormat="1" ht="13.5" thickBot="1">
      <c r="A16" s="282"/>
      <c r="B16" s="285"/>
      <c r="C16" s="47"/>
      <c r="D16" s="48"/>
      <c r="E16" s="49"/>
      <c r="F16" s="50"/>
      <c r="G16" s="48"/>
      <c r="H16" s="51"/>
      <c r="I16" s="47">
        <v>900</v>
      </c>
      <c r="J16" s="48">
        <v>1104</v>
      </c>
      <c r="K16" s="49">
        <v>135000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 t="s">
        <v>150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 t="s">
        <v>151</v>
      </c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>
        <f>'Summary of Activities'!B22</f>
        <v>0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2" t="s">
        <v>141</v>
      </c>
      <c r="V20" s="251" t="s">
        <v>52</v>
      </c>
      <c r="W20" s="251"/>
      <c r="X20" s="252"/>
    </row>
    <row r="21" spans="1:24" s="7" customFormat="1" ht="13.5" thickBot="1">
      <c r="A21" s="282"/>
      <c r="B21" s="285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2" t="s">
        <v>141</v>
      </c>
      <c r="V25" s="251" t="s">
        <v>52</v>
      </c>
      <c r="W25" s="251"/>
      <c r="X25" s="252"/>
    </row>
    <row r="26" spans="1:24" s="7" customFormat="1" ht="13.5" thickBot="1">
      <c r="A26" s="282"/>
      <c r="B26" s="285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51"/>
      <c r="R26" s="50"/>
      <c r="S26" s="48"/>
      <c r="T26" s="51"/>
      <c r="U26" s="53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2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2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2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900</v>
      </c>
      <c r="G49" s="223"/>
      <c r="H49" s="222">
        <f>J6+J11+J16+J21+J26+J31+J36+J41</f>
        <v>1104</v>
      </c>
      <c r="I49" s="223"/>
      <c r="J49" s="243">
        <f>K6+K11+K16+K21+K26+K31+K36+K41</f>
        <v>135000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2000</v>
      </c>
      <c r="G51" s="223"/>
      <c r="H51" s="222">
        <f>P6+P11+P16+P21+P26+P31+P36+P41</f>
        <v>536</v>
      </c>
      <c r="I51" s="223"/>
      <c r="J51" s="243">
        <f>Q6+Q11+Q16+Q21+Q26+Q31+Q36+Q41</f>
        <v>48500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1500</v>
      </c>
      <c r="G52" s="225"/>
      <c r="H52" s="224">
        <f>S6+S11+S16+S21+S26+S31+S36+S41</f>
        <v>512</v>
      </c>
      <c r="I52" s="225"/>
      <c r="J52" s="229">
        <f>T6+T11+T16+T21+T26+T31+T36+T41</f>
        <v>45000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SUM(F47:G51)</f>
        <v>2900</v>
      </c>
      <c r="G54" s="235"/>
      <c r="H54" s="234">
        <f>SUM(H47:I52)</f>
        <v>2152</v>
      </c>
      <c r="I54" s="235"/>
      <c r="J54" s="231">
        <f>SUM(J47:L52)</f>
        <v>228500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Sharon</cp:lastModifiedBy>
  <cp:lastPrinted>2020-07-15T09:26:35Z</cp:lastPrinted>
  <dcterms:created xsi:type="dcterms:W3CDTF">2013-07-03T03:04:40Z</dcterms:created>
  <dcterms:modified xsi:type="dcterms:W3CDTF">2020-07-15T09:31:57Z</dcterms:modified>
</cp:coreProperties>
</file>